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mlux-my.sharepoint.com/personal/asimoes_cdm_lu/Documents/Degrés-Jours/"/>
    </mc:Choice>
  </mc:AlternateContent>
  <xr:revisionPtr revIDLastSave="0" documentId="8_{F94BAC26-C828-46E7-A3C8-276DC2BA05FF}" xr6:coauthVersionLast="47" xr6:coauthVersionMax="47" xr10:uidLastSave="{00000000-0000-0000-0000-000000000000}"/>
  <bookViews>
    <workbookView xWindow="-28920" yWindow="-120" windowWidth="29040" windowHeight="15720" tabRatio="651" xr2:uid="{00000000-000D-0000-FFFF-FFFF00000000}"/>
  </bookViews>
  <sheets>
    <sheet name="septembr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" l="1"/>
  <c r="E36" i="1"/>
  <c r="E35" i="1"/>
  <c r="F35" i="1" s="1"/>
  <c r="G35" i="1" s="1"/>
  <c r="E34" i="1"/>
  <c r="E33" i="1"/>
  <c r="E32" i="1"/>
  <c r="E31" i="1"/>
  <c r="E30" i="1"/>
  <c r="E29" i="1"/>
  <c r="F29" i="1" s="1"/>
  <c r="G29" i="1" s="1"/>
  <c r="E28" i="1"/>
  <c r="F28" i="1" s="1"/>
  <c r="G28" i="1" s="1"/>
  <c r="E27" i="1"/>
  <c r="F27" i="1" s="1"/>
  <c r="G27" i="1" s="1"/>
  <c r="E26" i="1"/>
  <c r="F26" i="1" s="1"/>
  <c r="G26" i="1" s="1"/>
  <c r="E25" i="1"/>
  <c r="E24" i="1"/>
  <c r="E23" i="1"/>
  <c r="E22" i="1"/>
  <c r="E21" i="1"/>
  <c r="E20" i="1"/>
  <c r="F20" i="1" s="1"/>
  <c r="G20" i="1" s="1"/>
  <c r="E19" i="1"/>
  <c r="E18" i="1"/>
  <c r="E17" i="1"/>
  <c r="F17" i="1" s="1"/>
  <c r="G17" i="1" s="1"/>
  <c r="E16" i="1"/>
  <c r="F16" i="1" s="1"/>
  <c r="G16" i="1" s="1"/>
  <c r="E15" i="1"/>
  <c r="F15" i="1" s="1"/>
  <c r="G15" i="1" s="1"/>
  <c r="E14" i="1"/>
  <c r="F14" i="1" s="1"/>
  <c r="G14" i="1" s="1"/>
  <c r="E13" i="1"/>
  <c r="E12" i="1"/>
  <c r="E11" i="1"/>
  <c r="E10" i="1"/>
  <c r="E9" i="1"/>
  <c r="E8" i="1"/>
  <c r="F8" i="1"/>
  <c r="G8" i="1" s="1"/>
  <c r="F9" i="1"/>
  <c r="G9" i="1" s="1"/>
  <c r="F10" i="1"/>
  <c r="G10" i="1" s="1"/>
  <c r="F11" i="1"/>
  <c r="G11" i="1"/>
  <c r="F12" i="1"/>
  <c r="G12" i="1" s="1"/>
  <c r="F13" i="1"/>
  <c r="G13" i="1"/>
  <c r="F18" i="1"/>
  <c r="G18" i="1"/>
  <c r="F19" i="1"/>
  <c r="G19" i="1" s="1"/>
  <c r="F21" i="1"/>
  <c r="G21" i="1" s="1"/>
  <c r="F22" i="1"/>
  <c r="G22" i="1"/>
  <c r="F23" i="1"/>
  <c r="G23" i="1"/>
  <c r="F24" i="1"/>
  <c r="G24" i="1"/>
  <c r="F25" i="1"/>
  <c r="G25" i="1"/>
  <c r="F30" i="1"/>
  <c r="G30" i="1"/>
  <c r="F31" i="1"/>
  <c r="G31" i="1"/>
  <c r="F32" i="1"/>
  <c r="G32" i="1" s="1"/>
  <c r="F33" i="1"/>
  <c r="G33" i="1" s="1"/>
  <c r="F34" i="1"/>
  <c r="G34" i="1" s="1"/>
  <c r="F36" i="1"/>
  <c r="G36" i="1"/>
  <c r="F37" i="1"/>
  <c r="G37" i="1"/>
  <c r="B39" i="1" l="1"/>
  <c r="C39" i="1"/>
  <c r="D39" i="1"/>
  <c r="E39" i="1" l="1"/>
  <c r="F39" i="1"/>
  <c r="G39" i="1"/>
  <c r="E41" i="1" s="1"/>
  <c r="E42" i="1" l="1"/>
  <c r="E44" i="1" s="1"/>
  <c r="E43" i="1"/>
</calcChain>
</file>

<file path=xl/sharedStrings.xml><?xml version="1.0" encoding="utf-8"?>
<sst xmlns="http://schemas.openxmlformats.org/spreadsheetml/2006/main" count="13" uniqueCount="13">
  <si>
    <t>HEIZTAGE (z) UND HEIZGRADTAGE (=Gradtagszahl Gt)</t>
  </si>
  <si>
    <t>Tag</t>
  </si>
  <si>
    <t>t7 Uhr</t>
  </si>
  <si>
    <t>t14 Uhr</t>
  </si>
  <si>
    <t>t21 Uhr</t>
  </si>
  <si>
    <t>t am</t>
  </si>
  <si>
    <t>z</t>
  </si>
  <si>
    <t>Gt</t>
  </si>
  <si>
    <t>1)Heizgradtag:</t>
  </si>
  <si>
    <t>2)Gt/z:</t>
  </si>
  <si>
    <t>3)Heiztage:</t>
  </si>
  <si>
    <t>4)tz(20-(Gt/z)):</t>
  </si>
  <si>
    <t>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</si>
</sst>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\-m\-yyyy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 Black"/>
      <family val="2"/>
    </font>
    <font>
      <sz val="10"/>
      <name val="Arial Blac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14">
    <xf numFmtId="0" fontId="0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Continuous"/>
    </xf>
    <xf numFmtId="2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right"/>
    </xf>
    <xf numFmtId="0" fontId="15" fillId="0" borderId="1" xfId="0" applyFont="1" applyBorder="1" applyAlignment="1">
      <alignment horizontal="right"/>
    </xf>
    <xf numFmtId="2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1" xfId="0" applyFont="1" applyBorder="1"/>
    <xf numFmtId="16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1" fontId="15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49" fontId="17" fillId="0" borderId="0" xfId="0" applyNumberFormat="1" applyFont="1"/>
    <xf numFmtId="49" fontId="16" fillId="0" borderId="0" xfId="0" applyNumberFormat="1" applyFont="1" applyAlignment="1">
      <alignment horizontal="center" vertical="center"/>
    </xf>
  </cellXfs>
  <cellStyles count="14">
    <cellStyle name="Normal" xfId="0" builtinId="0"/>
    <cellStyle name="Normal 10" xfId="9" xr:uid="{4BDDB031-436A-460B-A742-0AEFEA9464E5}"/>
    <cellStyle name="Normal 11" xfId="10" xr:uid="{9C8552AA-4C5A-4564-8442-3AD23D83CCE0}"/>
    <cellStyle name="Normal 12" xfId="11" xr:uid="{1C5D0F3F-6D70-420E-8CE3-068E21A2A22F}"/>
    <cellStyle name="Normal 13" xfId="12" xr:uid="{523995CE-951C-444D-A5BC-C6BBB81C56BA}"/>
    <cellStyle name="Normal 14" xfId="13" xr:uid="{09ACA6FE-F0C3-4B04-A3AE-A065BD44A01E}"/>
    <cellStyle name="Normal 2" xfId="1" xr:uid="{88FD101F-F65D-42D7-8B8C-4BB240837744}"/>
    <cellStyle name="Normal 3" xfId="2" xr:uid="{515C4990-A8CA-4968-91EB-810CF6CD6486}"/>
    <cellStyle name="Normal 4" xfId="3" xr:uid="{79353A9F-5BCB-4400-82E3-48A04EAD50D0}"/>
    <cellStyle name="Normal 5" xfId="4" xr:uid="{AAA72976-3252-4008-A023-4EAFC4D967E6}"/>
    <cellStyle name="Normal 6" xfId="5" xr:uid="{EEE47EF5-65C2-431C-AA6D-218905182211}"/>
    <cellStyle name="Normal 7" xfId="6" xr:uid="{30877D7E-EB9D-4412-94D7-1CCA80670DB9}"/>
    <cellStyle name="Normal 8" xfId="7" xr:uid="{1757356A-58B3-4AF2-AB3A-0FEE16249564}"/>
    <cellStyle name="Normal 9" xfId="8" xr:uid="{FE4FE195-F523-4183-88DF-478DE553EC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workbookViewId="0">
      <selection activeCell="A3" sqref="A3"/>
    </sheetView>
  </sheetViews>
  <sheetFormatPr defaultColWidth="10.6640625" defaultRowHeight="13.2" x14ac:dyDescent="0.25"/>
  <cols>
    <col min="1" max="1" width="11.44140625" style="4"/>
    <col min="2" max="4" width="11.44140625" style="18"/>
    <col min="5" max="5" width="11.44140625" style="19"/>
    <col min="6" max="6" width="12.44140625" style="18" customWidth="1"/>
    <col min="7" max="7" width="11.44140625" style="19"/>
    <col min="8" max="16384" width="10.6640625" style="4"/>
  </cols>
  <sheetData>
    <row r="1" spans="1:7" ht="13.8" x14ac:dyDescent="0.25">
      <c r="A1" s="1"/>
      <c r="B1" s="2"/>
      <c r="C1" s="2"/>
      <c r="D1" s="2"/>
      <c r="E1" s="3"/>
      <c r="F1" s="2"/>
      <c r="G1" s="3"/>
    </row>
    <row r="2" spans="1:7" s="20" customFormat="1" ht="18.600000000000001" x14ac:dyDescent="0.4">
      <c r="A2" s="21" t="s">
        <v>12</v>
      </c>
      <c r="B2" s="21"/>
      <c r="C2" s="21"/>
      <c r="D2" s="21"/>
      <c r="E2" s="21"/>
      <c r="F2" s="21"/>
      <c r="G2" s="21"/>
    </row>
    <row r="3" spans="1:7" ht="13.8" x14ac:dyDescent="0.25">
      <c r="A3" s="1"/>
      <c r="B3" s="2"/>
      <c r="C3" s="2"/>
      <c r="D3" s="2"/>
      <c r="E3" s="3"/>
      <c r="F3" s="2"/>
      <c r="G3" s="3"/>
    </row>
    <row r="4" spans="1:7" ht="13.8" x14ac:dyDescent="0.25">
      <c r="A4" s="5" t="s">
        <v>0</v>
      </c>
      <c r="B4" s="5"/>
      <c r="C4" s="5"/>
      <c r="D4" s="5"/>
      <c r="E4" s="6"/>
      <c r="F4" s="5"/>
      <c r="G4" s="6"/>
    </row>
    <row r="5" spans="1:7" ht="13.8" x14ac:dyDescent="0.25">
      <c r="A5" s="1"/>
      <c r="B5" s="2"/>
      <c r="C5" s="2"/>
      <c r="D5" s="2"/>
      <c r="E5" s="3"/>
      <c r="F5" s="2"/>
      <c r="G5" s="3"/>
    </row>
    <row r="6" spans="1:7" ht="14.4" thickBot="1" x14ac:dyDescent="0.3">
      <c r="A6" s="2" t="s">
        <v>1</v>
      </c>
      <c r="B6" s="7" t="s">
        <v>2</v>
      </c>
      <c r="C6" s="7" t="s">
        <v>3</v>
      </c>
      <c r="D6" s="7" t="s">
        <v>4</v>
      </c>
      <c r="E6" s="8" t="s">
        <v>5</v>
      </c>
      <c r="F6" s="2" t="s">
        <v>6</v>
      </c>
      <c r="G6" s="3" t="s">
        <v>7</v>
      </c>
    </row>
    <row r="7" spans="1:7" ht="14.4" thickTop="1" x14ac:dyDescent="0.25">
      <c r="A7" s="9"/>
      <c r="B7" s="9"/>
      <c r="C7" s="9"/>
      <c r="D7" s="9"/>
      <c r="E7" s="10"/>
      <c r="F7" s="11"/>
      <c r="G7" s="12"/>
    </row>
    <row r="8" spans="1:7" ht="13.8" x14ac:dyDescent="0.25">
      <c r="A8" s="13">
        <v>45901</v>
      </c>
      <c r="B8" s="8">
        <v>13.4</v>
      </c>
      <c r="C8" s="7">
        <v>16.7</v>
      </c>
      <c r="D8" s="7">
        <v>16.7</v>
      </c>
      <c r="E8" s="8">
        <f t="shared" ref="E8:E37" si="0">(B8+C8+D8+D8)/4</f>
        <v>15.875</v>
      </c>
      <c r="F8" s="2">
        <f t="shared" ref="F8:F37" si="1">IF(E8&gt;14.99,0,1)</f>
        <v>0</v>
      </c>
      <c r="G8" s="3">
        <f t="shared" ref="G8:G37" si="2">IF(F8=0,0,20-E8)</f>
        <v>0</v>
      </c>
    </row>
    <row r="9" spans="1:7" ht="13.8" x14ac:dyDescent="0.25">
      <c r="A9" s="13">
        <v>45902</v>
      </c>
      <c r="B9" s="8">
        <v>12.7</v>
      </c>
      <c r="C9" s="7">
        <v>17.600000000000001</v>
      </c>
      <c r="D9" s="7">
        <v>16.600000000000001</v>
      </c>
      <c r="E9" s="8">
        <f t="shared" si="0"/>
        <v>15.875000000000002</v>
      </c>
      <c r="F9" s="2">
        <f t="shared" si="1"/>
        <v>0</v>
      </c>
      <c r="G9" s="3">
        <f t="shared" si="2"/>
        <v>0</v>
      </c>
    </row>
    <row r="10" spans="1:7" ht="13.8" x14ac:dyDescent="0.25">
      <c r="A10" s="13">
        <v>45903</v>
      </c>
      <c r="B10" s="8">
        <v>14.5</v>
      </c>
      <c r="C10" s="7">
        <v>17.8</v>
      </c>
      <c r="D10" s="7">
        <v>20.7</v>
      </c>
      <c r="E10" s="8">
        <f t="shared" si="0"/>
        <v>18.425000000000001</v>
      </c>
      <c r="F10" s="2">
        <f t="shared" si="1"/>
        <v>0</v>
      </c>
      <c r="G10" s="3">
        <f t="shared" si="2"/>
        <v>0</v>
      </c>
    </row>
    <row r="11" spans="1:7" ht="13.8" x14ac:dyDescent="0.25">
      <c r="A11" s="13">
        <v>45904</v>
      </c>
      <c r="B11" s="8">
        <v>15.1</v>
      </c>
      <c r="C11" s="7">
        <v>18.100000000000001</v>
      </c>
      <c r="D11" s="7">
        <v>15.9</v>
      </c>
      <c r="E11" s="8">
        <f t="shared" si="0"/>
        <v>16.25</v>
      </c>
      <c r="F11" s="2">
        <f t="shared" si="1"/>
        <v>0</v>
      </c>
      <c r="G11" s="3">
        <f t="shared" si="2"/>
        <v>0</v>
      </c>
    </row>
    <row r="12" spans="1:7" ht="13.8" x14ac:dyDescent="0.25">
      <c r="A12" s="13">
        <v>45905</v>
      </c>
      <c r="B12" s="8">
        <v>12.3</v>
      </c>
      <c r="C12" s="7">
        <v>17.3</v>
      </c>
      <c r="D12" s="7">
        <v>15.7</v>
      </c>
      <c r="E12" s="8">
        <f t="shared" si="0"/>
        <v>15.25</v>
      </c>
      <c r="F12" s="2">
        <f t="shared" si="1"/>
        <v>0</v>
      </c>
      <c r="G12" s="3">
        <f t="shared" si="2"/>
        <v>0</v>
      </c>
    </row>
    <row r="13" spans="1:7" ht="13.8" x14ac:dyDescent="0.25">
      <c r="A13" s="13">
        <v>45906</v>
      </c>
      <c r="B13" s="8">
        <v>9.9</v>
      </c>
      <c r="C13" s="7">
        <v>19.7</v>
      </c>
      <c r="D13" s="7">
        <v>18</v>
      </c>
      <c r="E13" s="8">
        <f t="shared" si="0"/>
        <v>16.399999999999999</v>
      </c>
      <c r="F13" s="2">
        <f t="shared" si="1"/>
        <v>0</v>
      </c>
      <c r="G13" s="3">
        <f t="shared" si="2"/>
        <v>0</v>
      </c>
    </row>
    <row r="14" spans="1:7" ht="13.8" x14ac:dyDescent="0.25">
      <c r="A14" s="13">
        <v>45907</v>
      </c>
      <c r="B14" s="8">
        <v>12</v>
      </c>
      <c r="C14" s="7">
        <v>22.5</v>
      </c>
      <c r="D14" s="7">
        <v>22.1</v>
      </c>
      <c r="E14" s="8">
        <f t="shared" si="0"/>
        <v>19.675000000000001</v>
      </c>
      <c r="F14" s="2">
        <f t="shared" si="1"/>
        <v>0</v>
      </c>
      <c r="G14" s="3">
        <f t="shared" si="2"/>
        <v>0</v>
      </c>
    </row>
    <row r="15" spans="1:7" ht="13.8" x14ac:dyDescent="0.25">
      <c r="A15" s="13">
        <v>45908</v>
      </c>
      <c r="B15" s="8">
        <v>17.8</v>
      </c>
      <c r="C15" s="7">
        <v>21.3</v>
      </c>
      <c r="D15" s="7">
        <v>18.899999999999999</v>
      </c>
      <c r="E15" s="8">
        <f t="shared" si="0"/>
        <v>19.225000000000001</v>
      </c>
      <c r="F15" s="2">
        <f t="shared" si="1"/>
        <v>0</v>
      </c>
      <c r="G15" s="3">
        <f t="shared" si="2"/>
        <v>0</v>
      </c>
    </row>
    <row r="16" spans="1:7" ht="13.8" x14ac:dyDescent="0.25">
      <c r="A16" s="13">
        <v>45909</v>
      </c>
      <c r="B16" s="8">
        <v>12.7</v>
      </c>
      <c r="C16" s="7">
        <v>15.5</v>
      </c>
      <c r="D16" s="7">
        <v>13.9</v>
      </c>
      <c r="E16" s="8">
        <f t="shared" si="0"/>
        <v>14</v>
      </c>
      <c r="F16" s="2">
        <f t="shared" si="1"/>
        <v>1</v>
      </c>
      <c r="G16" s="3">
        <f t="shared" si="2"/>
        <v>6</v>
      </c>
    </row>
    <row r="17" spans="1:7" ht="13.8" x14ac:dyDescent="0.25">
      <c r="A17" s="13">
        <v>45910</v>
      </c>
      <c r="B17" s="8">
        <v>10</v>
      </c>
      <c r="C17" s="7">
        <v>15.8</v>
      </c>
      <c r="D17" s="7">
        <v>14.9</v>
      </c>
      <c r="E17" s="8">
        <f t="shared" si="0"/>
        <v>13.9</v>
      </c>
      <c r="F17" s="2">
        <f t="shared" si="1"/>
        <v>1</v>
      </c>
      <c r="G17" s="3">
        <f t="shared" si="2"/>
        <v>6.1</v>
      </c>
    </row>
    <row r="18" spans="1:7" ht="13.8" x14ac:dyDescent="0.25">
      <c r="A18" s="13">
        <v>45911</v>
      </c>
      <c r="B18" s="8">
        <v>13.6</v>
      </c>
      <c r="C18" s="7">
        <v>15.9</v>
      </c>
      <c r="D18" s="7">
        <v>13.8</v>
      </c>
      <c r="E18" s="8">
        <f t="shared" si="0"/>
        <v>14.274999999999999</v>
      </c>
      <c r="F18" s="2">
        <f t="shared" si="1"/>
        <v>1</v>
      </c>
      <c r="G18" s="3">
        <f t="shared" si="2"/>
        <v>5.7250000000000014</v>
      </c>
    </row>
    <row r="19" spans="1:7" ht="13.8" x14ac:dyDescent="0.25">
      <c r="A19" s="13">
        <v>45912</v>
      </c>
      <c r="B19" s="8">
        <v>11.2</v>
      </c>
      <c r="C19" s="7">
        <v>15</v>
      </c>
      <c r="D19" s="7">
        <v>13</v>
      </c>
      <c r="E19" s="8">
        <f t="shared" si="0"/>
        <v>13.05</v>
      </c>
      <c r="F19" s="2">
        <f t="shared" si="1"/>
        <v>1</v>
      </c>
      <c r="G19" s="3">
        <f t="shared" si="2"/>
        <v>6.9499999999999993</v>
      </c>
    </row>
    <row r="20" spans="1:7" ht="13.8" x14ac:dyDescent="0.25">
      <c r="A20" s="13">
        <v>45913</v>
      </c>
      <c r="B20" s="8">
        <v>11.2</v>
      </c>
      <c r="C20" s="7">
        <v>15.9</v>
      </c>
      <c r="D20" s="7">
        <v>14.7</v>
      </c>
      <c r="E20" s="8">
        <f t="shared" si="0"/>
        <v>14.125</v>
      </c>
      <c r="F20" s="2">
        <f t="shared" si="1"/>
        <v>1</v>
      </c>
      <c r="G20" s="3">
        <f t="shared" si="2"/>
        <v>5.875</v>
      </c>
    </row>
    <row r="21" spans="1:7" ht="13.8" x14ac:dyDescent="0.25">
      <c r="A21" s="13">
        <v>45914</v>
      </c>
      <c r="B21" s="8">
        <v>11.3</v>
      </c>
      <c r="C21" s="7">
        <v>16</v>
      </c>
      <c r="D21" s="7">
        <v>14.7</v>
      </c>
      <c r="E21" s="8">
        <f t="shared" si="0"/>
        <v>14.175000000000001</v>
      </c>
      <c r="F21" s="2">
        <f t="shared" si="1"/>
        <v>1</v>
      </c>
      <c r="G21" s="3">
        <f t="shared" si="2"/>
        <v>5.8249999999999993</v>
      </c>
    </row>
    <row r="22" spans="1:7" ht="13.8" x14ac:dyDescent="0.25">
      <c r="A22" s="13">
        <v>45915</v>
      </c>
      <c r="B22" s="8">
        <v>17.2</v>
      </c>
      <c r="C22" s="7">
        <v>18.3</v>
      </c>
      <c r="D22" s="7">
        <v>15.5</v>
      </c>
      <c r="E22" s="8">
        <f t="shared" si="0"/>
        <v>16.625</v>
      </c>
      <c r="F22" s="2">
        <f t="shared" si="1"/>
        <v>0</v>
      </c>
      <c r="G22" s="3">
        <f t="shared" si="2"/>
        <v>0</v>
      </c>
    </row>
    <row r="23" spans="1:7" ht="13.8" x14ac:dyDescent="0.25">
      <c r="A23" s="13">
        <v>45916</v>
      </c>
      <c r="B23" s="8">
        <v>11.3</v>
      </c>
      <c r="C23" s="7">
        <v>13.7</v>
      </c>
      <c r="D23" s="7">
        <v>12.7</v>
      </c>
      <c r="E23" s="8">
        <f t="shared" si="0"/>
        <v>12.600000000000001</v>
      </c>
      <c r="F23" s="2">
        <f t="shared" si="1"/>
        <v>1</v>
      </c>
      <c r="G23" s="3">
        <f t="shared" si="2"/>
        <v>7.3999999999999986</v>
      </c>
    </row>
    <row r="24" spans="1:7" ht="13.8" x14ac:dyDescent="0.25">
      <c r="A24" s="13">
        <v>45917</v>
      </c>
      <c r="B24" s="8">
        <v>9.1999999999999993</v>
      </c>
      <c r="C24" s="7">
        <v>15.5</v>
      </c>
      <c r="D24" s="7">
        <v>15.6</v>
      </c>
      <c r="E24" s="8">
        <f t="shared" si="0"/>
        <v>13.975</v>
      </c>
      <c r="F24" s="2">
        <f t="shared" si="1"/>
        <v>1</v>
      </c>
      <c r="G24" s="3">
        <f t="shared" si="2"/>
        <v>6.0250000000000004</v>
      </c>
    </row>
    <row r="25" spans="1:7" ht="13.8" x14ac:dyDescent="0.25">
      <c r="A25" s="13">
        <v>45918</v>
      </c>
      <c r="B25" s="8">
        <v>10.3</v>
      </c>
      <c r="C25" s="7">
        <v>20.6</v>
      </c>
      <c r="D25" s="7">
        <v>18.8</v>
      </c>
      <c r="E25" s="8">
        <f t="shared" si="0"/>
        <v>17.125</v>
      </c>
      <c r="F25" s="2">
        <f t="shared" si="1"/>
        <v>0</v>
      </c>
      <c r="G25" s="3">
        <f t="shared" si="2"/>
        <v>0</v>
      </c>
    </row>
    <row r="26" spans="1:7" ht="13.8" x14ac:dyDescent="0.25">
      <c r="A26" s="13">
        <v>45919</v>
      </c>
      <c r="B26" s="8">
        <v>11.5</v>
      </c>
      <c r="C26" s="7">
        <v>22.6</v>
      </c>
      <c r="D26" s="7">
        <v>19.600000000000001</v>
      </c>
      <c r="E26" s="8">
        <f t="shared" si="0"/>
        <v>18.325000000000003</v>
      </c>
      <c r="F26" s="2">
        <f t="shared" si="1"/>
        <v>0</v>
      </c>
      <c r="G26" s="3">
        <f t="shared" si="2"/>
        <v>0</v>
      </c>
    </row>
    <row r="27" spans="1:7" ht="13.8" x14ac:dyDescent="0.25">
      <c r="A27" s="13">
        <v>45920</v>
      </c>
      <c r="B27" s="8">
        <v>13</v>
      </c>
      <c r="C27" s="7">
        <v>23.5</v>
      </c>
      <c r="D27" s="7">
        <v>19.5</v>
      </c>
      <c r="E27" s="8">
        <f t="shared" si="0"/>
        <v>18.875</v>
      </c>
      <c r="F27" s="2">
        <f t="shared" si="1"/>
        <v>0</v>
      </c>
      <c r="G27" s="3">
        <f t="shared" si="2"/>
        <v>0</v>
      </c>
    </row>
    <row r="28" spans="1:7" ht="13.8" x14ac:dyDescent="0.25">
      <c r="A28" s="13">
        <v>45921</v>
      </c>
      <c r="B28" s="8">
        <v>16</v>
      </c>
      <c r="C28" s="7">
        <v>12.7</v>
      </c>
      <c r="D28" s="7">
        <v>12.1</v>
      </c>
      <c r="E28" s="8">
        <f t="shared" si="0"/>
        <v>13.225</v>
      </c>
      <c r="F28" s="2">
        <f t="shared" si="1"/>
        <v>1</v>
      </c>
      <c r="G28" s="3">
        <f t="shared" si="2"/>
        <v>6.7750000000000004</v>
      </c>
    </row>
    <row r="29" spans="1:7" ht="13.8" x14ac:dyDescent="0.25">
      <c r="A29" s="13">
        <v>45922</v>
      </c>
      <c r="B29" s="8">
        <v>9.4</v>
      </c>
      <c r="C29" s="7">
        <v>11.7</v>
      </c>
      <c r="D29" s="7">
        <v>8.5</v>
      </c>
      <c r="E29" s="8">
        <f t="shared" si="0"/>
        <v>9.5250000000000004</v>
      </c>
      <c r="F29" s="2">
        <f t="shared" si="1"/>
        <v>1</v>
      </c>
      <c r="G29" s="3">
        <f t="shared" si="2"/>
        <v>10.475</v>
      </c>
    </row>
    <row r="30" spans="1:7" ht="13.8" x14ac:dyDescent="0.25">
      <c r="A30" s="13">
        <v>45923</v>
      </c>
      <c r="B30" s="8">
        <v>8.4</v>
      </c>
      <c r="C30" s="7">
        <v>10.1</v>
      </c>
      <c r="D30" s="7">
        <v>9.3000000000000007</v>
      </c>
      <c r="E30" s="8">
        <f t="shared" si="0"/>
        <v>9.2750000000000004</v>
      </c>
      <c r="F30" s="2">
        <f t="shared" si="1"/>
        <v>1</v>
      </c>
      <c r="G30" s="3">
        <f t="shared" si="2"/>
        <v>10.725</v>
      </c>
    </row>
    <row r="31" spans="1:7" ht="13.8" x14ac:dyDescent="0.25">
      <c r="A31" s="13">
        <v>45924</v>
      </c>
      <c r="B31" s="8">
        <v>8</v>
      </c>
      <c r="C31" s="7">
        <v>7.6</v>
      </c>
      <c r="D31" s="7">
        <v>8</v>
      </c>
      <c r="E31" s="8">
        <f t="shared" si="0"/>
        <v>7.9</v>
      </c>
      <c r="F31" s="2">
        <f t="shared" si="1"/>
        <v>1</v>
      </c>
      <c r="G31" s="3">
        <f t="shared" si="2"/>
        <v>12.1</v>
      </c>
    </row>
    <row r="32" spans="1:7" ht="13.8" x14ac:dyDescent="0.25">
      <c r="A32" s="13">
        <v>45925</v>
      </c>
      <c r="B32" s="8">
        <v>7.5</v>
      </c>
      <c r="C32" s="7">
        <v>7.8</v>
      </c>
      <c r="D32" s="7">
        <v>7.3</v>
      </c>
      <c r="E32" s="8">
        <f t="shared" si="0"/>
        <v>7.4750000000000005</v>
      </c>
      <c r="F32" s="2">
        <f t="shared" si="1"/>
        <v>1</v>
      </c>
      <c r="G32" s="3">
        <f t="shared" si="2"/>
        <v>12.524999999999999</v>
      </c>
    </row>
    <row r="33" spans="1:7" ht="13.8" x14ac:dyDescent="0.25">
      <c r="A33" s="13">
        <v>45926</v>
      </c>
      <c r="B33" s="8">
        <v>7.5</v>
      </c>
      <c r="C33" s="7">
        <v>11.2</v>
      </c>
      <c r="D33" s="7">
        <v>10.1</v>
      </c>
      <c r="E33" s="8">
        <f t="shared" si="0"/>
        <v>9.7249999999999996</v>
      </c>
      <c r="F33" s="2">
        <f t="shared" si="1"/>
        <v>1</v>
      </c>
      <c r="G33" s="3">
        <f t="shared" si="2"/>
        <v>10.275</v>
      </c>
    </row>
    <row r="34" spans="1:7" ht="13.8" x14ac:dyDescent="0.25">
      <c r="A34" s="13">
        <v>45927</v>
      </c>
      <c r="B34" s="8">
        <v>9.4</v>
      </c>
      <c r="C34" s="7">
        <v>13.2</v>
      </c>
      <c r="D34" s="7">
        <v>11.3</v>
      </c>
      <c r="E34" s="8">
        <f t="shared" si="0"/>
        <v>11.3</v>
      </c>
      <c r="F34" s="2">
        <f t="shared" si="1"/>
        <v>1</v>
      </c>
      <c r="G34" s="3">
        <f t="shared" si="2"/>
        <v>8.6999999999999993</v>
      </c>
    </row>
    <row r="35" spans="1:7" ht="13.8" x14ac:dyDescent="0.25">
      <c r="A35" s="13">
        <v>45928</v>
      </c>
      <c r="B35" s="8">
        <v>7.5</v>
      </c>
      <c r="C35" s="7">
        <v>14.6</v>
      </c>
      <c r="D35" s="7">
        <v>11.6</v>
      </c>
      <c r="E35" s="8">
        <f t="shared" si="0"/>
        <v>11.325000000000001</v>
      </c>
      <c r="F35" s="2">
        <f t="shared" si="1"/>
        <v>1</v>
      </c>
      <c r="G35" s="3">
        <f t="shared" si="2"/>
        <v>8.6749999999999989</v>
      </c>
    </row>
    <row r="36" spans="1:7" ht="13.8" x14ac:dyDescent="0.25">
      <c r="A36" s="13">
        <v>45929</v>
      </c>
      <c r="B36" s="8">
        <v>9</v>
      </c>
      <c r="C36" s="7">
        <v>16.399999999999999</v>
      </c>
      <c r="D36" s="7">
        <v>14.5</v>
      </c>
      <c r="E36" s="8">
        <f t="shared" si="0"/>
        <v>13.6</v>
      </c>
      <c r="F36" s="2">
        <f t="shared" si="1"/>
        <v>1</v>
      </c>
      <c r="G36" s="3">
        <f t="shared" si="2"/>
        <v>6.4</v>
      </c>
    </row>
    <row r="37" spans="1:7" ht="14.4" thickBot="1" x14ac:dyDescent="0.3">
      <c r="A37" s="13">
        <v>45930</v>
      </c>
      <c r="B37" s="8">
        <v>10.3</v>
      </c>
      <c r="C37" s="7">
        <v>14.5</v>
      </c>
      <c r="D37" s="7">
        <v>11.9</v>
      </c>
      <c r="E37" s="8">
        <f t="shared" si="0"/>
        <v>12.15</v>
      </c>
      <c r="F37" s="2">
        <f t="shared" si="1"/>
        <v>1</v>
      </c>
      <c r="G37" s="3">
        <f t="shared" si="2"/>
        <v>7.85</v>
      </c>
    </row>
    <row r="38" spans="1:7" ht="14.4" thickTop="1" x14ac:dyDescent="0.25">
      <c r="A38" s="14"/>
      <c r="B38" s="9"/>
      <c r="C38" s="9"/>
      <c r="D38" s="9"/>
      <c r="E38" s="10"/>
      <c r="F38" s="11"/>
      <c r="G38" s="12"/>
    </row>
    <row r="39" spans="1:7" ht="13.8" x14ac:dyDescent="0.25">
      <c r="A39" s="1"/>
      <c r="B39" s="15">
        <f>SUM(B8:B37)/30</f>
        <v>11.439999999999998</v>
      </c>
      <c r="C39" s="15">
        <f>SUM(C8:C37)/30</f>
        <v>15.970000000000002</v>
      </c>
      <c r="D39" s="15">
        <f>SUM(D8:D37)/30</f>
        <v>14.530000000000005</v>
      </c>
      <c r="E39" s="8">
        <f>(B39+C39+D39+D39)/4</f>
        <v>14.117500000000003</v>
      </c>
      <c r="F39" s="2">
        <f>SUM(F8:F37)</f>
        <v>18</v>
      </c>
      <c r="G39" s="3">
        <f>SUM(G8:G37)</f>
        <v>144.39999999999998</v>
      </c>
    </row>
    <row r="40" spans="1:7" ht="13.8" x14ac:dyDescent="0.25">
      <c r="A40" s="1"/>
      <c r="B40" s="2"/>
      <c r="C40" s="2"/>
      <c r="D40" s="2"/>
      <c r="E40" s="8"/>
      <c r="F40" s="2"/>
      <c r="G40" s="3"/>
    </row>
    <row r="41" spans="1:7" ht="13.8" x14ac:dyDescent="0.25">
      <c r="A41" s="1"/>
      <c r="B41" s="2"/>
      <c r="C41" s="16" t="s">
        <v>8</v>
      </c>
      <c r="D41" s="2"/>
      <c r="E41" s="8">
        <f>G39</f>
        <v>144.39999999999998</v>
      </c>
      <c r="F41" s="2"/>
      <c r="G41" s="3"/>
    </row>
    <row r="42" spans="1:7" ht="13.8" x14ac:dyDescent="0.25">
      <c r="A42" s="1"/>
      <c r="B42" s="2"/>
      <c r="C42" s="16" t="s">
        <v>9</v>
      </c>
      <c r="D42" s="2"/>
      <c r="E42" s="8">
        <f>IF(F39=0,0,G39/F39)</f>
        <v>8.0222222222222204</v>
      </c>
      <c r="F42" s="2"/>
      <c r="G42" s="3"/>
    </row>
    <row r="43" spans="1:7" ht="13.8" x14ac:dyDescent="0.25">
      <c r="A43" s="1"/>
      <c r="B43" s="2"/>
      <c r="C43" s="16" t="s">
        <v>10</v>
      </c>
      <c r="D43" s="2"/>
      <c r="E43" s="17">
        <f>F39</f>
        <v>18</v>
      </c>
      <c r="F43" s="2"/>
      <c r="G43" s="3"/>
    </row>
    <row r="44" spans="1:7" ht="13.8" x14ac:dyDescent="0.25">
      <c r="A44" s="1"/>
      <c r="B44" s="2"/>
      <c r="C44" s="16" t="s">
        <v>11</v>
      </c>
      <c r="D44" s="2"/>
      <c r="E44" s="8">
        <f>20-E42</f>
        <v>11.97777777777778</v>
      </c>
      <c r="F44" s="2"/>
      <c r="G44" s="3"/>
    </row>
    <row r="47" spans="1:7" ht="13.8" x14ac:dyDescent="0.25">
      <c r="A47" s="5"/>
      <c r="B47" s="5"/>
      <c r="C47" s="5"/>
      <c r="D47" s="5"/>
      <c r="E47" s="6"/>
      <c r="F47" s="5"/>
      <c r="G47" s="6"/>
    </row>
  </sheetData>
  <mergeCells count="1">
    <mergeCell ref="A2:G2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33C08EAF49848A6500779FC7E8737" ma:contentTypeVersion="13" ma:contentTypeDescription="Create a new document." ma:contentTypeScope="" ma:versionID="2586937f102915843cc165ba39c566d6">
  <xsd:schema xmlns:xsd="http://www.w3.org/2001/XMLSchema" xmlns:xs="http://www.w3.org/2001/XMLSchema" xmlns:p="http://schemas.microsoft.com/office/2006/metadata/properties" xmlns:ns3="c52eed2e-da12-4535-b511-aaa9cae2bb5e" xmlns:ns4="9fc44168-d90a-4d6f-bf40-77d2bb8acd9e" targetNamespace="http://schemas.microsoft.com/office/2006/metadata/properties" ma:root="true" ma:fieldsID="d665da080affa9f3d0b0f50abb2e4cfd" ns3:_="" ns4:_="">
    <xsd:import namespace="c52eed2e-da12-4535-b511-aaa9cae2bb5e"/>
    <xsd:import namespace="9fc44168-d90a-4d6f-bf40-77d2bb8acd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eed2e-da12-4535-b511-aaa9cae2bb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44168-d90a-4d6f-bf40-77d2bb8acd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94C246-8087-4A98-AA23-E3ADE8C06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eed2e-da12-4535-b511-aaa9cae2bb5e"/>
    <ds:schemaRef ds:uri="9fc44168-d90a-4d6f-bf40-77d2bb8acd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8BDE18-FC08-4E91-98C3-88566BF0B3D9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9fc44168-d90a-4d6f-bf40-77d2bb8acd9e"/>
    <ds:schemaRef ds:uri="c52eed2e-da12-4535-b511-aaa9cae2bb5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DF12C4F-2AAE-41FB-8A12-CE5326E321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septembre</vt:lpstr>
    </vt:vector>
  </TitlesOfParts>
  <Company>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Petit</dc:creator>
  <cp:lastModifiedBy>Anabela Da Conceicao Simoes</cp:lastModifiedBy>
  <cp:lastPrinted>2021-09-08T14:10:54Z</cp:lastPrinted>
  <dcterms:created xsi:type="dcterms:W3CDTF">1998-10-06T12:21:52Z</dcterms:created>
  <dcterms:modified xsi:type="dcterms:W3CDTF">2025-10-01T13:03:52Z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0x0101000F233C08EAF49848A6500779FC7E8737</vt:lpwstr>
  </property>
  <property fmtid="{D5CDD505-2E9C-101B-9397-08002B2CF9AE}" pid="3" name="MSIP_Label_b276bd58-37cd-44cc-a2c4-45be55c45259_Enabled">
    <vt:lpwstr>true</vt:lpwstr>
  </property>
  <property fmtid="{D5CDD505-2E9C-101B-9397-08002B2CF9AE}" pid="4" name="MSIP_Label_b276bd58-37cd-44cc-a2c4-45be55c45259_SetDate">
    <vt:lpwstr>2024-12-02T09:12:20Z</vt:lpwstr>
  </property>
  <property fmtid="{D5CDD505-2E9C-101B-9397-08002B2CF9AE}" pid="5" name="MSIP_Label_b276bd58-37cd-44cc-a2c4-45be55c45259_Method">
    <vt:lpwstr>Standard</vt:lpwstr>
  </property>
  <property fmtid="{D5CDD505-2E9C-101B-9397-08002B2CF9AE}" pid="6" name="MSIP_Label_b276bd58-37cd-44cc-a2c4-45be55c45259_Name">
    <vt:lpwstr>defa4170-0d19-0005-0004-bc88714345d2</vt:lpwstr>
  </property>
  <property fmtid="{D5CDD505-2E9C-101B-9397-08002B2CF9AE}" pid="7" name="MSIP_Label_b276bd58-37cd-44cc-a2c4-45be55c45259_SiteId">
    <vt:lpwstr>7d1f30f4-3922-4d7d-af52-c4a543e7bddf</vt:lpwstr>
  </property>
  <property fmtid="{D5CDD505-2E9C-101B-9397-08002B2CF9AE}" pid="8" name="MSIP_Label_b276bd58-37cd-44cc-a2c4-45be55c45259_ActionId">
    <vt:lpwstr>7b0e55d8-8482-421f-a60c-3eb624955492</vt:lpwstr>
  </property>
  <property fmtid="{D5CDD505-2E9C-101B-9397-08002B2CF9AE}" pid="9" name="MSIP_Label_b276bd58-37cd-44cc-a2c4-45be55c45259_ContentBits">
    <vt:lpwstr>0</vt:lpwstr>
  </property>
</Properties>
</file>